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<sst xmlns="http://schemas.openxmlformats.org/spreadsheetml/2006/main" count="42" uniqueCount="24">
  <si>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26</t>
    </r>
  </si>
  <si>
    <t>по итогам 2019 финансового года</t>
  </si>
  <si>
    <t>1. Расходование субсидии на финансовое обеспечение выполнения муниципального задания</t>
  </si>
  <si>
    <t>Остаток на 01.01.19</t>
  </si>
  <si>
    <t>Эк.статья</t>
  </si>
  <si>
    <t>Наименование</t>
  </si>
  <si>
    <t>Сумма, руб.</t>
  </si>
  <si>
    <t>Оплата труда с начислениями</t>
  </si>
  <si>
    <t>Социальные пособия и компенсация персоналу в денежной форме</t>
  </si>
  <si>
    <t>Оплата коммунальных услуг и связи</t>
  </si>
  <si>
    <t>Оплата содержания имущества</t>
  </si>
  <si>
    <t>Продукты питания и прочие материалы</t>
  </si>
  <si>
    <t>Оплата прочих услуг</t>
  </si>
  <si>
    <t>Услуги, работы для целей капитальных вложений</t>
  </si>
  <si>
    <t>Прочие расходы (уплата налогов, и др)</t>
  </si>
  <si>
    <t>ИТОГО</t>
  </si>
  <si>
    <t>Остаток на 01.01.20</t>
  </si>
  <si>
    <t>2. Расходование субсидии на иные цели</t>
  </si>
  <si>
    <t>Оплата льготного проезда, социальные гарантии и компенсация расходов за ЕГЭ</t>
  </si>
  <si>
    <t>225.1</t>
  </si>
  <si>
    <t>Оплата текущего ремонта, безопасный город</t>
  </si>
  <si>
    <t>Приобретение оборудования</t>
  </si>
  <si>
    <t>Прочие расходы</t>
  </si>
  <si>
    <t>3. Расходование средств, полученных от предпринимательской и иной приносящей доход деятельности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</si>
</sst>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23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/>
    </xf>
    <xf numFmtId="0" fontId="0" fillId="0" borderId="12" xfId="0" applyBorder="1" applyAlignment="1">
      <alignment/>
    </xf>
    <xf numFmtId="4" fontId="23" fillId="33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4" fontId="22" fillId="0" borderId="10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2" fillId="33" borderId="0" xfId="0" applyFont="1" applyFill="1" applyAlignment="1">
      <alignment horizontal="left"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selection activeCell="A1" sqref="A1:IV65536"/>
    </sheetView>
  </sheetViews>
  <sheetFormatPr defaultColWidth="8.8515625" defaultRowHeight="15"/>
  <cols>
    <col min="1" max="1" width="12.00390625" style="31" customWidth="1"/>
    <col min="2" max="2" width="37.7109375" style="3" customWidth="1"/>
    <col min="3" max="3" width="12.7109375" style="3" customWidth="1"/>
    <col min="4" max="4" width="27.00390625" style="31" customWidth="1"/>
    <col min="5" max="5" width="4.140625" style="3" customWidth="1"/>
    <col min="6" max="6" width="14.28125" style="3" customWidth="1"/>
    <col min="7" max="8" width="8.8515625" style="3" customWidth="1"/>
    <col min="9" max="9" width="12.57421875" style="3" bestFit="1" customWidth="1"/>
    <col min="10" max="16384" width="8.8515625" style="3" customWidth="1"/>
  </cols>
  <sheetData>
    <row r="2" spans="1:7" ht="18.75">
      <c r="A2" s="1" t="s">
        <v>0</v>
      </c>
      <c r="B2" s="1"/>
      <c r="C2" s="1"/>
      <c r="D2" s="1"/>
      <c r="E2" s="1"/>
      <c r="F2" s="2"/>
      <c r="G2" s="2"/>
    </row>
    <row r="3" spans="1:7" ht="18.75">
      <c r="A3" s="4" t="s">
        <v>1</v>
      </c>
      <c r="B3" s="4"/>
      <c r="C3" s="4"/>
      <c r="D3" s="4"/>
      <c r="E3" s="4"/>
      <c r="F3" s="2"/>
      <c r="G3" s="2"/>
    </row>
    <row r="5" spans="1:4" ht="17.25">
      <c r="A5" s="5" t="s">
        <v>2</v>
      </c>
      <c r="B5" s="5"/>
      <c r="C5" s="5"/>
      <c r="D5" s="5"/>
    </row>
    <row r="6" spans="1:4" ht="49.5">
      <c r="A6" s="6" t="s">
        <v>3</v>
      </c>
      <c r="B6" s="7"/>
      <c r="C6" s="8"/>
      <c r="D6" s="9">
        <v>0</v>
      </c>
    </row>
    <row r="7" spans="1:4" ht="16.5">
      <c r="A7" s="10" t="s">
        <v>4</v>
      </c>
      <c r="B7" s="11" t="s">
        <v>5</v>
      </c>
      <c r="C7" s="12"/>
      <c r="D7" s="10" t="s">
        <v>6</v>
      </c>
    </row>
    <row r="8" spans="1:4" ht="16.5">
      <c r="A8" s="13">
        <v>211.213</v>
      </c>
      <c r="B8" s="14" t="s">
        <v>7</v>
      </c>
      <c r="C8" s="15"/>
      <c r="D8" s="16">
        <v>32332542.270000003</v>
      </c>
    </row>
    <row r="9" spans="1:4" ht="16.5">
      <c r="A9" s="13">
        <v>266</v>
      </c>
      <c r="B9" s="17" t="s">
        <v>8</v>
      </c>
      <c r="C9" s="18"/>
      <c r="D9" s="16">
        <v>86507.79</v>
      </c>
    </row>
    <row r="10" spans="1:4" ht="16.5">
      <c r="A10" s="13">
        <v>221.223</v>
      </c>
      <c r="B10" s="14" t="s">
        <v>9</v>
      </c>
      <c r="C10" s="15"/>
      <c r="D10" s="16">
        <v>2417337.05</v>
      </c>
    </row>
    <row r="11" spans="1:4" ht="16.5">
      <c r="A11" s="13">
        <v>225</v>
      </c>
      <c r="B11" s="14" t="s">
        <v>10</v>
      </c>
      <c r="C11" s="15"/>
      <c r="D11" s="16">
        <v>251824.16</v>
      </c>
    </row>
    <row r="12" spans="1:4" ht="16.5">
      <c r="A12" s="13">
        <v>340</v>
      </c>
      <c r="B12" s="14" t="s">
        <v>11</v>
      </c>
      <c r="C12" s="15"/>
      <c r="D12" s="16">
        <v>659451.1799999999</v>
      </c>
    </row>
    <row r="13" spans="1:4" ht="16.5">
      <c r="A13" s="13">
        <v>222.226</v>
      </c>
      <c r="B13" s="14" t="s">
        <v>12</v>
      </c>
      <c r="C13" s="15"/>
      <c r="D13" s="16">
        <v>584036.45</v>
      </c>
    </row>
    <row r="14" spans="1:5" s="19" customFormat="1" ht="16.5">
      <c r="A14" s="13">
        <v>228</v>
      </c>
      <c r="B14" s="17" t="s">
        <v>13</v>
      </c>
      <c r="C14" s="18"/>
      <c r="D14" s="16">
        <v>100947.21</v>
      </c>
      <c r="E14" s="3"/>
    </row>
    <row r="15" spans="1:4" ht="16.5">
      <c r="A15" s="13">
        <v>290.212</v>
      </c>
      <c r="B15" s="14" t="s">
        <v>14</v>
      </c>
      <c r="C15" s="15"/>
      <c r="D15" s="16">
        <v>516648</v>
      </c>
    </row>
    <row r="16" spans="1:6" ht="17.25">
      <c r="A16" s="20"/>
      <c r="B16" s="21" t="s">
        <v>15</v>
      </c>
      <c r="C16" s="22"/>
      <c r="D16" s="23">
        <f>SUM(D8:D15)</f>
        <v>36949294.11</v>
      </c>
      <c r="E16" s="19"/>
      <c r="F16" s="24"/>
    </row>
    <row r="17" spans="1:4" ht="30.75" customHeight="1">
      <c r="A17" s="6" t="s">
        <v>16</v>
      </c>
      <c r="B17" s="25"/>
      <c r="C17" s="26"/>
      <c r="D17" s="27">
        <v>0</v>
      </c>
    </row>
    <row r="19" spans="1:4" ht="17.25">
      <c r="A19" s="5" t="s">
        <v>17</v>
      </c>
      <c r="B19" s="5"/>
      <c r="C19" s="5"/>
      <c r="D19" s="5"/>
    </row>
    <row r="20" spans="1:4" ht="50.25" customHeight="1">
      <c r="A20" s="6" t="s">
        <v>3</v>
      </c>
      <c r="B20" s="7"/>
      <c r="C20" s="8"/>
      <c r="D20" s="9">
        <v>0</v>
      </c>
    </row>
    <row r="21" spans="1:4" ht="22.5" customHeight="1">
      <c r="A21" s="10" t="s">
        <v>4</v>
      </c>
      <c r="B21" s="11" t="s">
        <v>5</v>
      </c>
      <c r="C21" s="12"/>
      <c r="D21" s="10" t="s">
        <v>6</v>
      </c>
    </row>
    <row r="22" spans="1:4" ht="35.25" customHeight="1">
      <c r="A22" s="13">
        <v>212.214</v>
      </c>
      <c r="B22" s="17" t="s">
        <v>18</v>
      </c>
      <c r="C22" s="28"/>
      <c r="D22" s="16">
        <f>142778.3-1743.3</f>
        <v>141035</v>
      </c>
    </row>
    <row r="23" spans="1:4" ht="20.25" customHeight="1">
      <c r="A23" s="13" t="s">
        <v>19</v>
      </c>
      <c r="B23" s="14" t="s">
        <v>20</v>
      </c>
      <c r="C23" s="15"/>
      <c r="D23" s="16">
        <v>809986</v>
      </c>
    </row>
    <row r="24" spans="1:4" ht="20.25" customHeight="1">
      <c r="A24" s="29">
        <v>310</v>
      </c>
      <c r="B24" s="14" t="s">
        <v>21</v>
      </c>
      <c r="C24" s="15"/>
      <c r="D24" s="16">
        <v>189600</v>
      </c>
    </row>
    <row r="25" spans="1:4" ht="20.25" customHeight="1">
      <c r="A25" s="29">
        <v>290</v>
      </c>
      <c r="B25" s="14" t="s">
        <v>22</v>
      </c>
      <c r="C25" s="15"/>
      <c r="D25" s="16">
        <v>74681.3</v>
      </c>
    </row>
    <row r="26" spans="1:9" ht="30" customHeight="1">
      <c r="A26" s="20"/>
      <c r="B26" s="21" t="s">
        <v>15</v>
      </c>
      <c r="C26" s="22"/>
      <c r="D26" s="23">
        <f>SUM(D22:D25)</f>
        <v>1215302.3</v>
      </c>
      <c r="F26" s="24"/>
      <c r="I26" s="30"/>
    </row>
    <row r="27" spans="1:4" ht="30.75" customHeight="1">
      <c r="A27" s="6" t="s">
        <v>16</v>
      </c>
      <c r="B27" s="25"/>
      <c r="C27" s="26"/>
      <c r="D27" s="27">
        <v>0</v>
      </c>
    </row>
    <row r="28" ht="24" customHeight="1"/>
    <row r="29" spans="1:4" ht="36.75" customHeight="1">
      <c r="A29" s="32" t="s">
        <v>23</v>
      </c>
      <c r="B29" s="32"/>
      <c r="C29" s="32"/>
      <c r="D29" s="32"/>
    </row>
    <row r="30" spans="1:4" ht="31.5" customHeight="1">
      <c r="A30" s="6" t="s">
        <v>3</v>
      </c>
      <c r="B30" s="33"/>
      <c r="C30" s="34"/>
      <c r="D30" s="35">
        <v>43649.97</v>
      </c>
    </row>
    <row r="31" spans="1:4" ht="22.5" customHeight="1">
      <c r="A31" s="10" t="s">
        <v>4</v>
      </c>
      <c r="B31" s="11" t="s">
        <v>5</v>
      </c>
      <c r="C31" s="12"/>
      <c r="D31" s="10" t="s">
        <v>6</v>
      </c>
    </row>
    <row r="32" spans="1:4" ht="21" customHeight="1">
      <c r="A32" s="13">
        <v>211.213</v>
      </c>
      <c r="B32" s="14" t="s">
        <v>7</v>
      </c>
      <c r="C32" s="15"/>
      <c r="D32" s="16">
        <v>407037.27</v>
      </c>
    </row>
    <row r="33" spans="1:4" ht="16.5">
      <c r="A33" s="13">
        <v>225</v>
      </c>
      <c r="B33" s="14" t="s">
        <v>10</v>
      </c>
      <c r="C33" s="15"/>
      <c r="D33" s="16">
        <v>30313.41</v>
      </c>
    </row>
    <row r="34" spans="1:4" ht="16.5">
      <c r="A34" s="13">
        <v>340</v>
      </c>
      <c r="B34" s="14" t="s">
        <v>11</v>
      </c>
      <c r="C34" s="15"/>
      <c r="D34" s="16">
        <f>8216478.89+233554.79+184414+319018.99</f>
        <v>8953466.67</v>
      </c>
    </row>
    <row r="35" spans="1:4" ht="16.5">
      <c r="A35" s="13">
        <v>222.226</v>
      </c>
      <c r="B35" s="14" t="s">
        <v>12</v>
      </c>
      <c r="C35" s="15"/>
      <c r="D35" s="16">
        <f>3271.2</f>
        <v>3271.2</v>
      </c>
    </row>
    <row r="36" spans="1:4" ht="16.5">
      <c r="A36" s="13">
        <v>310</v>
      </c>
      <c r="B36" s="14" t="s">
        <v>21</v>
      </c>
      <c r="C36" s="15"/>
      <c r="D36" s="16">
        <v>248768</v>
      </c>
    </row>
    <row r="37" spans="1:4" ht="16.5">
      <c r="A37" s="13">
        <v>290.212</v>
      </c>
      <c r="B37" s="14" t="s">
        <v>14</v>
      </c>
      <c r="C37" s="15"/>
      <c r="D37" s="16">
        <f>300.68+504.16</f>
        <v>804.84</v>
      </c>
    </row>
    <row r="38" spans="1:4" ht="17.25">
      <c r="A38" s="20"/>
      <c r="B38" s="21" t="s">
        <v>15</v>
      </c>
      <c r="C38" s="22"/>
      <c r="D38" s="23">
        <f>SUM(D32:D37)</f>
        <v>9643661.389999999</v>
      </c>
    </row>
    <row r="39" spans="1:4" ht="49.5">
      <c r="A39" s="6" t="s">
        <v>16</v>
      </c>
      <c r="B39" s="25"/>
      <c r="C39" s="26"/>
      <c r="D39" s="27">
        <v>79746.17</v>
      </c>
    </row>
    <row r="41" spans="1:5" ht="15.75">
      <c r="A41" s="36"/>
      <c r="B41" s="36"/>
      <c r="C41" s="37"/>
      <c r="D41" s="37"/>
      <c r="E41" s="37"/>
    </row>
    <row r="43" spans="1:2" ht="15">
      <c r="A43" s="38"/>
      <c r="B43" s="38"/>
    </row>
  </sheetData>
  <sheetProtection/>
  <mergeCells count="37">
    <mergeCell ref="A43:B43"/>
    <mergeCell ref="B35:C35"/>
    <mergeCell ref="B36:C36"/>
    <mergeCell ref="B37:C37"/>
    <mergeCell ref="B38:C38"/>
    <mergeCell ref="B39:C39"/>
    <mergeCell ref="A41:B41"/>
    <mergeCell ref="A29:D29"/>
    <mergeCell ref="B30:C30"/>
    <mergeCell ref="B31:C31"/>
    <mergeCell ref="B32:C32"/>
    <mergeCell ref="B33:C33"/>
    <mergeCell ref="B34:C34"/>
    <mergeCell ref="B22:C22"/>
    <mergeCell ref="B23:C23"/>
    <mergeCell ref="B24:C24"/>
    <mergeCell ref="B25:C25"/>
    <mergeCell ref="B26:C26"/>
    <mergeCell ref="B27:C27"/>
    <mergeCell ref="B15:C15"/>
    <mergeCell ref="B16:C16"/>
    <mergeCell ref="B17:C17"/>
    <mergeCell ref="A19:D19"/>
    <mergeCell ref="B20:C20"/>
    <mergeCell ref="B21:C21"/>
    <mergeCell ref="B9:C9"/>
    <mergeCell ref="B10:C10"/>
    <mergeCell ref="B11:C11"/>
    <mergeCell ref="B12:C12"/>
    <mergeCell ref="B13:C13"/>
    <mergeCell ref="B14:C14"/>
    <mergeCell ref="A2:E2"/>
    <mergeCell ref="A3:E3"/>
    <mergeCell ref="A5:D5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2020-12-22T01:38:21Z</dcterms:created>
  <dcterms:modified xsi:type="dcterms:W3CDTF">2020-12-22T01:38:45Z</dcterms:modified>
  <cp:category/>
  <cp:version/>
  <cp:contentType/>
  <cp:contentStatus/>
</cp:coreProperties>
</file>